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1" sheetId="1" r:id="rId4"/>
  </sheets>
  <definedNames/>
  <calcPr/>
</workbook>
</file>

<file path=xl/sharedStrings.xml><?xml version="1.0" encoding="utf-8"?>
<sst xmlns="http://schemas.openxmlformats.org/spreadsheetml/2006/main" count="112" uniqueCount="103">
  <si>
    <t>CONVENIOS 2017</t>
  </si>
  <si>
    <t>OBJETO</t>
  </si>
  <si>
    <t xml:space="preserve">PARTES FIRMANTES
</t>
  </si>
  <si>
    <t xml:space="preserve">FECHA
</t>
  </si>
  <si>
    <t xml:space="preserve">OBLIGACIONES ECONOMICAS
</t>
  </si>
  <si>
    <t xml:space="preserve">VIGENCIA
</t>
  </si>
  <si>
    <t>ARCHIVO-SECRETARIA</t>
  </si>
  <si>
    <t>CONVENIOS</t>
  </si>
  <si>
    <t>CONVENIO DE COOPERACION ENTRE LA ADMINISTRACION DE LA COMUNIDAD AUTONOMA DE CANARIAS, A TRAVÉS DE LA CONSEJERIA DE EMPLEO, POLITICAS SOCIALES Y VIVIENDA, Y EL AYUNTAMIENTO DE MOGAN, PARA LA ENCOMIENDA DE LAS ACTUACIONES DE INFORMACION, ASESORAMIENTO, REGISTRO DE SOLICITUDES Y, EN SU CASO, LA ENTREGA DE COPIA ELECTRONICA DE LOS TITULOS DE FAMILIA NUMEROSA.</t>
  </si>
  <si>
    <t xml:space="preserve">CONSEJERIA DE EMPLEO, POLITICAS SOCIALES Y </t>
  </si>
  <si>
    <t>NO CONTIENE OBLIGACIONES ECONÓMICAS</t>
  </si>
  <si>
    <t>22/03/2017 HASTA 31/12/2020</t>
  </si>
  <si>
    <t>ADENDA PRIMERA DE APORTACIÓN FINANCIERA PARA 2017-2019 Y MODIFICACIÓN AL CONVENIO ENTRE LA ADMINISTRACION PÚBLICA DE LA COMUNIDAD AUTÓNOMA DE CANARIAS Y EL AYUNTAMIENTO DE MOGÁN PARA EL DESARROLLO DE PROYECTOS EN EL MARCO DEL FDCAN, SUSCRITO EL 30 DE DICIEMBRE DE 2016.</t>
  </si>
  <si>
    <t>COMUNIDAD AUTONOMA DE CANARIAS Y EL AYUNTAMIENTO DE MOGÁN</t>
  </si>
  <si>
    <t>29/03/2017 HASTA 31/12/2019</t>
  </si>
  <si>
    <t>CONVENIO DE COLABORACION ENTRE EL AYUNTAMIENTO DE MOGAN Y LA ASAMBLEA COMARCAL DEL SUR DE GRAN CANARIA DE CRUZ ROJA ESPAÑOLA EN MATERIA DE COBERTURA DE PLAYA PARA EL PERIODO DE ENERO 2017-DICIEMBRE 2017 (SERVICIO DE SALVAMENTO Y SOCORRISMO Y PRESTARA VIGILANCIA ITINERANTE EN TODO EL LITORAL)</t>
  </si>
  <si>
    <t xml:space="preserve">CRUZ ROJA Y AYUNTAMIENTO DE MOGAN 
</t>
  </si>
  <si>
    <t xml:space="preserve">27/12/2017
</t>
  </si>
  <si>
    <t xml:space="preserve">56.250,00 €
</t>
  </si>
  <si>
    <t xml:space="preserve">01/04/2017 HASTA 31/12/2017
</t>
  </si>
  <si>
    <t xml:space="preserve">137
</t>
  </si>
  <si>
    <t>CONVENIO DE COLABORACION ENTRE EL AYUNTAMIENTO DE MOGAN Y LA ASAMBLEA COMARCAL DEL SUR DE GRAN CANARIA DE CRUZ ROJA ESPAÑOLA EN MATERIA DE COBERTURA DE PLAYA PARA EL PERIODO DE ENERO 2018-DICIEMBRE 2018 (SERVICIO DE SALVAMENTO Y SOCORRISMO Y PRESTARA VIGILANCIA ITINERANTE EN TODO EL LITORAL)</t>
  </si>
  <si>
    <t xml:space="preserve">75.000,00 €
</t>
  </si>
  <si>
    <t xml:space="preserve">1/01/2018 HASTA 31/12/2018
</t>
  </si>
  <si>
    <r>
      <rPr/>
      <t>CONCIERTO ESPECIFICO DE COLABORACION PARA LA FORMACION EN CENTROS DE TRABAJO.- (PARA LA REALIZACION DEL MODULO</t>
    </r>
    <r>
      <rPr>
        <b/>
      </rPr>
      <t xml:space="preserve"> </t>
    </r>
    <r>
      <rPr/>
      <t>PROFESIONAL DE FORMACION EN CENTROS DE TRABAJO POR PARTE DELOS ALUMNOS QUE CURSAN CICLOS FORMATIVOS) ENTRE EL CENTRO DE FORMACION PROFESIONAL ICSE Y EL AYUNTAMIENTO DE MOGAN</t>
    </r>
  </si>
  <si>
    <t xml:space="preserve">CPFP ICSE Y AYUNTAMIENTO DE MOGAN
</t>
  </si>
  <si>
    <t xml:space="preserve">14/12/2017
</t>
  </si>
  <si>
    <t xml:space="preserve">12 MESES PRORROGABLES 
</t>
  </si>
  <si>
    <r>
      <rPr/>
      <t>CONVENIO POR EL QUE SE DETERMINAN LAS CONDICIONES DE CONCESIÓN DE UNA SUBVENCION NOMINATIVA DE LA SECRETARIA DE ESTADO</t>
    </r>
    <r>
      <rPr>
        <b/>
      </rPr>
      <t xml:space="preserve"> </t>
    </r>
    <r>
      <rPr/>
      <t>DE TURISMO AL AYUNTAMIENTO DE MOGAN PREVISTA EN LA LEY 3/2017, DE 27 DE JUNIO (BOE 28/06/2017) DE PRESUPUESTOS GENERALES DEL ESTADO PARA 2017, PARA “LA REHABILITACION DE INFRAESTRUCTURAS TURISTICAS MADURAS”.</t>
    </r>
  </si>
  <si>
    <r>
      <rPr/>
      <t>MINISTERIO DE ENERGIA, TURISMO</t>
    </r>
    <r>
      <rPr>
        <b/>
      </rPr>
      <t xml:space="preserve"> Y </t>
    </r>
    <r>
      <rPr/>
      <t xml:space="preserve">AGENDA DIGITAL-SECRETARIA DE ESTADO DE TURISMO Y EL AYUNTAMIENTO DE MOGAN
</t>
    </r>
  </si>
  <si>
    <t xml:space="preserve">24/11/2017
</t>
  </si>
  <si>
    <t xml:space="preserve">500.000,00 €
</t>
  </si>
  <si>
    <t xml:space="preserve">EJECUCION DE LAS ACTUACIONES SERÁ DE DOS AÑOS NATURALES
</t>
  </si>
  <si>
    <r>
      <rPr/>
      <t>CONVENIO DE COLABORACION ENTRE EL CONSORCIO DE VIVIENDAS DE GRAN CANARIA Y EL AYUNTAMIENTO DE MOGAN PARA COLABORAR EN</t>
    </r>
    <r>
      <rPr>
        <b/>
      </rPr>
      <t xml:space="preserve"> </t>
    </r>
    <r>
      <rPr/>
      <t>LA EJECUCION DEL PROGRAMA DE OBRAS DE REPARACIONES EN VIVIENDAS DE PRIMERA NECESIDAD, OBJETO DEL PROCEDIMIENTO TRAMITADO CON CARGO AL EJERCICIO DE 2016</t>
    </r>
  </si>
  <si>
    <r>
      <rPr/>
      <t>CONSORCIO DE VIVIENDAS DE GRAN</t>
    </r>
    <r>
      <rPr>
        <b/>
      </rPr>
      <t xml:space="preserve"> </t>
    </r>
    <r>
      <rPr/>
      <t xml:space="preserve">CANARIA Y AYUNTAMIENTO DE MOGAN
</t>
    </r>
  </si>
  <si>
    <t xml:space="preserve">08/11/2017
</t>
  </si>
  <si>
    <t xml:space="preserve">13.700,00 €
</t>
  </si>
  <si>
    <t xml:space="preserve">5 MESES
</t>
  </si>
  <si>
    <r>
      <rPr/>
      <t>CONVENIO MARCO DE COOPERACION EDUCATIVA ENTRE LA UNIVERSIDAD DE LA LAGUNA Y AYUNTAMIENTO DE MOGAN PARA LA</t>
    </r>
    <r>
      <rPr>
        <b/>
      </rPr>
      <t xml:space="preserve"> </t>
    </r>
    <r>
      <rPr/>
      <t>REALIZACION DE PRACTICAS EXTERNAS DEL ALUMNADO DE GRADO Y DE MASTER OFICIALES DE LA UNIVERSIDAD DE LA LAGUNA</t>
    </r>
  </si>
  <si>
    <r>
      <rPr/>
      <t>UNIVERSIDAD DE LA LAGUNA Y</t>
    </r>
    <r>
      <rPr>
        <b/>
      </rPr>
      <t xml:space="preserve"> </t>
    </r>
    <r>
      <rPr/>
      <t xml:space="preserve">AYUNTAMIENTO DE MOGAN
</t>
    </r>
  </si>
  <si>
    <t xml:space="preserve">27/10/2017
</t>
  </si>
  <si>
    <t xml:space="preserve">CUATRO AÑOS- PRORROGADOS POR OTROS CUATRO AÑOS
</t>
  </si>
  <si>
    <r>
      <rPr/>
      <t>CONVENIO DE COLABORACION ENTRE EL CONSORCIO DE VIVIENDAS DE GRAN CANARIA Y EL AYUNTAMIENTO DE MOGAN PARA COLABORAR EN</t>
    </r>
    <r>
      <rPr>
        <b/>
      </rPr>
      <t xml:space="preserve"> </t>
    </r>
    <r>
      <rPr/>
      <t xml:space="preserve">AL EJECUCION DEL PROGRAMA DEL PROGRAMA DE ACTUACIONES EN MEJORAS DE ACCESIBILIDAD Y HABITABILIDAD DE VIVIENDAS, OBJETO DEL PROCEDIMIENTO TRAMITADO CON CARGO AL EJERCICIO DE 2016 </t>
    </r>
  </si>
  <si>
    <r>
      <rPr/>
      <t>CONSORCIO DE VIVIENDAS DE GRAN</t>
    </r>
    <r>
      <rPr>
        <b/>
      </rPr>
      <t xml:space="preserve"> </t>
    </r>
    <r>
      <rPr/>
      <t xml:space="preserve">CANARIA Y AYUNTAMIENTO DE MOGAN
</t>
    </r>
  </si>
  <si>
    <t xml:space="preserve">03/10/2017
</t>
  </si>
  <si>
    <t xml:space="preserve">9.000,00 €
</t>
  </si>
  <si>
    <t xml:space="preserve">2 MESES
</t>
  </si>
  <si>
    <r>
      <rPr>
        <color rgb="FF000000"/>
      </rPr>
      <t>CONVENIO DE COLABORACION ENTRE EL AYUNTAMIENTO DE MOGAN Y TELEVISION PUBLICA DE CANARIAS,S.A. PARA LA PROMOCIÓN Y</t>
    </r>
    <r>
      <rPr>
        <b/>
        <color rgb="FF000000"/>
      </rPr>
      <t xml:space="preserve"> </t>
    </r>
    <r>
      <rPr/>
      <t>DIFUSION DE LA CULTURA Y, CONCRETAMENTE, DE LA XXVIII EDICION DEL ENCUENTRO DE VENEGUERA.</t>
    </r>
  </si>
  <si>
    <r>
      <rPr/>
      <t>TELEVISION PUBLICA DE CANARIAS</t>
    </r>
    <r>
      <rPr/>
      <t xml:space="preserve">, </t>
    </r>
    <r>
      <rPr/>
      <t xml:space="preserve">S.A. Y AYUNTAMIENTO DE MOGAN
</t>
    </r>
  </si>
  <si>
    <t xml:space="preserve">01/09/2017
</t>
  </si>
  <si>
    <t xml:space="preserve">QUINCE DIAS ANTES DEL EVENTO Y EL MISMO DIA QUE ESTE FINALICE
</t>
  </si>
  <si>
    <t xml:space="preserve">132
</t>
  </si>
  <si>
    <r>
      <rPr/>
      <t>ADENDA PARA LA REVISION DE LA PRORROGA DEL CONVENIO DE COLABORACION EL INSTITUTO AS (ATENCION SOCIAL Y SOCIO-SANITARIA)</t>
    </r>
    <r>
      <rPr>
        <b/>
      </rPr>
      <t xml:space="preserve"> </t>
    </r>
    <r>
      <rPr/>
      <t xml:space="preserve">DEL CABILDO DE GRAN CANARIA Y EL AYUNTAMIENTO DE MOGAN PARA LA PRESTACION DE SERVICIOS A PERSONAS EN SITUACION DE DEPENDENCIA </t>
    </r>
  </si>
  <si>
    <r>
      <rPr/>
      <t xml:space="preserve">CABILDO DE GRAN CANARIA </t>
    </r>
    <r>
      <rPr>
        <b/>
      </rPr>
      <t xml:space="preserve">Y </t>
    </r>
    <r>
      <rPr/>
      <t xml:space="preserve">AYUNTAMIENTO DE MOGAN
</t>
    </r>
  </si>
  <si>
    <t xml:space="preserve">24/08/2017
</t>
  </si>
  <si>
    <t>AÑO 2017</t>
  </si>
  <si>
    <r>
      <rPr>
        <color rgb="FF000000"/>
      </rPr>
      <t>ANEXO. ACUERDO DE COLABORACION ENTRE EL ILUSTRE AYUNTAMIENTO DE MOGAN Y ASESORAMIENTOS AGRONÓMICOS CANARIOS, S.L.P</t>
    </r>
    <r>
      <rPr>
        <b/>
        <color rgb="FF000000"/>
      </rPr>
      <t xml:space="preserve">. </t>
    </r>
    <r>
      <rPr/>
      <t xml:space="preserve">PARA EL USO DE INSTALACIONES MUNICIPALES PARA IMPARTIR CURSOS ESPECIFICOS PARA EL SECTOR AGRICOLA Y LA JARDINERIA </t>
    </r>
  </si>
  <si>
    <t xml:space="preserve">ASESORAMIENTOS AGRONOMICOS CANARIOS, S.L.P. Y AYUNTAMIENTO DE MOGAN
</t>
  </si>
  <si>
    <t xml:space="preserve">07/08/2017
</t>
  </si>
  <si>
    <t xml:space="preserve">UN AÑO, PRORROGABLE POR IGUAL PERIODO. DURACION MÁXIMA, 3 AÑOS.
</t>
  </si>
  <si>
    <r>
      <rPr/>
      <t>CONVENIO DE COLABORACION ENTRE EL AYUNTAMIENTO DE MOGAN Y LA ASAMBLEA COMARCAL DEL SUR DE GRAN CANARIA DE CRUZ ROJA</t>
    </r>
    <r>
      <rPr>
        <b/>
      </rPr>
      <t xml:space="preserve"> </t>
    </r>
    <r>
      <rPr/>
      <t>ESPAÑOLA EN MATERIA DE PRESTACION DE SERVICIOS PARA 2017.(TRANSPORTE ADAPTADO PARA PERSONAS CON DISCAPACIDAD, PRESTAMOS DE AYUDAS TECNICAS, TALLER DE PRIMEROS AUXILIOS, TRANSPORTE PERSONAS MOVILIDAD REDUCIDA, TRASLADO AL CENTRO DE ALZHEIMER DE MASPALOMAS, TRASLADO ACTUACIONES CONCEJALIA POLITICA SOCIAL)</t>
    </r>
  </si>
  <si>
    <r>
      <rPr/>
      <t>CRUZ ROJA ESPAÑOLA</t>
    </r>
    <r>
      <rPr>
        <b/>
      </rPr>
      <t xml:space="preserve"> Y </t>
    </r>
    <r>
      <rPr/>
      <t xml:space="preserve">AYUNTAMIENTO DE MOGAN
</t>
    </r>
  </si>
  <si>
    <t xml:space="preserve">04/08/2017
</t>
  </si>
  <si>
    <t xml:space="preserve">99.638,96 €
</t>
  </si>
  <si>
    <t xml:space="preserve">12 MESES RENOVABLES Y CON CARACTER RETROACTIVO DESDE 1/01/2017
</t>
  </si>
  <si>
    <r>
      <rPr/>
      <t>CONVENIO POR EL QUE SE CONCEDE Y REGULA LA SUBVENCION DIRECTA A LA COFRADIA DE PESCADORES DE PLAYA DE MOGAN PARA</t>
    </r>
    <r>
      <rPr>
        <b/>
      </rPr>
      <t xml:space="preserve"> LA </t>
    </r>
    <r>
      <rPr/>
      <t>EJECUCIÓN DEL “CURSO DE OPERADOR DE RADIO RESTRINGIDO” Y “CURSO DE PATRON LOCAL DE PESCA”</t>
    </r>
  </si>
  <si>
    <r>
      <rPr/>
      <t>COFRADIA DE PESCADORES DE</t>
    </r>
    <r>
      <rPr>
        <b/>
      </rPr>
      <t xml:space="preserve"> </t>
    </r>
    <r>
      <rPr/>
      <t xml:space="preserve">PLAYA DE MOGAN Y AYUNTAMIENTO DE MOGAN
</t>
    </r>
  </si>
  <si>
    <t xml:space="preserve">15/06/2017
</t>
  </si>
  <si>
    <t xml:space="preserve">14.000,00 €
</t>
  </si>
  <si>
    <t xml:space="preserve">AÑO 2017
</t>
  </si>
  <si>
    <r>
      <rPr/>
      <t>ACUERDO DE COLABORACION ENTRE EL MINISTERIO DEL INTERIOR Y EL AYUNTAMIENTO DE MOGAN PARA LA INCORPORACION DEL CUERPO DE</t>
    </r>
    <r>
      <rPr>
        <b/>
      </rPr>
      <t xml:space="preserve"> </t>
    </r>
    <r>
      <rPr/>
      <t>POLICIA LOCAL AL “SISTEMA DE SEGUIMIENTO INTEGRAL DE LOS CASOS DE VIOLENCIA DE GENERO”</t>
    </r>
  </si>
  <si>
    <r>
      <rPr/>
      <t>MINISTERIO DEL INTERIOR DEL</t>
    </r>
    <r>
      <rPr>
        <b/>
      </rPr>
      <t xml:space="preserve"> </t>
    </r>
    <r>
      <rPr/>
      <t xml:space="preserve">GOBIERNO DE ESPAÑA Y AYUNTAMIENTO DE MOGAN
</t>
    </r>
  </si>
  <si>
    <t xml:space="preserve">06/06/2017
</t>
  </si>
  <si>
    <t xml:space="preserve">NO TIENE OBLIGACIONES ECONOMICAS
</t>
  </si>
  <si>
    <t xml:space="preserve">4 AÑOS RENOVABLES POR OTROS 4 AÑOS.
</t>
  </si>
  <si>
    <r>
      <rPr/>
      <t>CONVENIO ENTRE LA CONSEJERIA DE EDUCACION Y UNIVERSIDADES DEL GOBIERNO DE CANARIAS Y EL ILUSTRE AYUNTAMIENTO DE MOGAN</t>
    </r>
    <r>
      <rPr>
        <b/>
      </rPr>
      <t xml:space="preserve"> </t>
    </r>
    <r>
      <rPr/>
      <t>PARA LA UTILIZACIÓN DEL PABELLOS DEL I.E.S. (INSTITUTO ENSEÑANZA SECUNDARIA) ARGUINEGUIN</t>
    </r>
  </si>
  <si>
    <r>
      <rPr/>
      <t>CONSEJERIA DE EDUCACION Y</t>
    </r>
    <r>
      <rPr>
        <b/>
      </rPr>
      <t xml:space="preserve"> </t>
    </r>
    <r>
      <rPr/>
      <t xml:space="preserve">UNIVERSIDADES DEL GOBIERNO DE CANARIAS Y EL AYUNTAMIENTO DE MOGAN
</t>
    </r>
  </si>
  <si>
    <t xml:space="preserve">11/05/2017
</t>
  </si>
  <si>
    <t xml:space="preserve">2 AÑOS, PODRÁ PRORROGARSE POR UN AÑO MAS.
</t>
  </si>
  <si>
    <r>
      <rPr/>
      <t>CONVENIO DE COLABORACIÓN ENTRE EL EXCMO CABILDO DE GRAN CANARIA (CONSEJERIA DE RECURSOS HUMANOS, EDUCACIÓN Y</t>
    </r>
    <r>
      <rPr>
        <b/>
      </rPr>
      <t xml:space="preserve"> </t>
    </r>
    <r>
      <rPr/>
      <t>JUVENTUD) Y EL AYUNTAMIENTO DE MOGAN PARA LA COLABORACIÓN Y COOPERACION EN MATERIA DE JUVENTUD. “GRANCANARIA JOVEN-MOGAN” “MOGAN TE FORMA 2.0”</t>
    </r>
  </si>
  <si>
    <r>
      <rPr/>
      <t>CABILDO DE GRAN CANARIA Y</t>
    </r>
    <r>
      <rPr>
        <b/>
      </rPr>
      <t xml:space="preserve"> </t>
    </r>
    <r>
      <rPr/>
      <t xml:space="preserve">AYUNTAMIENTO DE MOGAN
</t>
    </r>
  </si>
  <si>
    <t xml:space="preserve">03/05/2017
</t>
  </si>
  <si>
    <t xml:space="preserve">AÑO 2017: 9.000,00 €
</t>
  </si>
  <si>
    <t xml:space="preserve">ANUAL-PRORROGABLE A AÑOS SUCESIVOS
</t>
  </si>
  <si>
    <t xml:space="preserve">124
</t>
  </si>
  <si>
    <r>
      <rPr>
        <color rgb="FF000000"/>
      </rPr>
      <t>CONVENIO POR EL QUE SE CONCEDE Y REGULA LA SUBVENCION A LA EMPRESA “OCEAN WAVE SPORTS MARKETING, S.L.” PARA LA</t>
    </r>
    <r>
      <rPr>
        <b/>
        <color rgb="FF000000"/>
      </rPr>
      <t xml:space="preserve"> </t>
    </r>
    <r>
      <rPr/>
      <t>EJECUCION EL EVENTO “CHALLENGE MOGAN GRAN CANARIA 2017”.</t>
    </r>
  </si>
  <si>
    <r>
      <rPr/>
      <t>OCEAN WAVE SPORTS MARKETING,</t>
    </r>
    <r>
      <rPr>
        <b/>
      </rPr>
      <t xml:space="preserve"> </t>
    </r>
    <r>
      <rPr/>
      <t xml:space="preserve">S.L. Y AYUNTAMIENTO DE MOGAN
</t>
    </r>
  </si>
  <si>
    <t xml:space="preserve">17/04/2017
</t>
  </si>
  <si>
    <t xml:space="preserve">40.000,00 €
</t>
  </si>
  <si>
    <t xml:space="preserve">HASTA EL 18/12/2017
</t>
  </si>
  <si>
    <r>
      <rPr/>
      <t>ACUERDO DE COLABORACION ENTRE EL AYUNTAMIENTO DE MOGAN Y  LA ASOCIACION DE ASESORES FISCALES DE CANARIAS Y LA</t>
    </r>
    <r>
      <rPr>
        <b/>
      </rPr>
      <t xml:space="preserve"> </t>
    </r>
    <r>
      <rPr/>
      <t>FUNDACION CANARIA UNIVERSITARIA DE LAS PALMAS PARA LA COLABORACION EN LA REALIZACION DEL CURSO UNIVERSITARIO DE GESTION TRIBUTARIA LOCAL Y RECAUDACION.</t>
    </r>
  </si>
  <si>
    <r>
      <rPr/>
      <t>ASOCIACION DE ASESORES</t>
    </r>
    <r>
      <rPr>
        <b/>
      </rPr>
      <t xml:space="preserve"> </t>
    </r>
    <r>
      <rPr/>
      <t xml:space="preserve">FISCALES DE CANARIAS, LA FUNDACION UNIVERSITARIA DE LAS PALMAS Y EL AYUNTAMIENTO DE MOGAN
</t>
    </r>
  </si>
  <si>
    <t xml:space="preserve">22/03/2017
</t>
  </si>
  <si>
    <t xml:space="preserve">600,00 €
</t>
  </si>
  <si>
    <t xml:space="preserve">22/03/2017 HASTA 28/04/2017
</t>
  </si>
  <si>
    <r>
      <rPr>
        <color rgb="FF000000"/>
      </rPr>
      <t>CONCIERTO ESPECIFICO DE COLABORACION PARA LA FORMACION EN CENTROS DE TRABAJO.- (PARA LA REALIZACION DEL MODULO</t>
    </r>
    <r>
      <rPr>
        <b/>
        <color rgb="FF000000"/>
      </rPr>
      <t xml:space="preserve"> </t>
    </r>
    <r>
      <rPr/>
      <t>PROFESIONAL DE FORMACION ENTRE EL CENTRO DOCENTE Y LA EMPRESA O ENTIDAD COLABORADORA) ENTRE EL IFPA ARUCAS Y EL AYUNTAMIENTO DE MOGAN</t>
    </r>
  </si>
  <si>
    <r>
      <rPr/>
      <t>IFPA ARUCAS Y AYUNTAMIENTO DE</t>
    </r>
    <r>
      <rPr>
        <b/>
      </rPr>
      <t xml:space="preserve"> </t>
    </r>
    <r>
      <rPr/>
      <t xml:space="preserve">MOGAN
</t>
    </r>
  </si>
  <si>
    <t xml:space="preserve">07/03/2017
</t>
  </si>
  <si>
    <t xml:space="preserve">12 MESES
</t>
  </si>
  <si>
    <t>ACUERDO DE COLABORACIÓN ENTRE EL MINISTERIO DEL INTERIOR Y EL AYUNTAMIENTO DE MOGÁN PARA LA INCORPORACION DEL CUERPO DE POLICÍA LOCAL AL “SISTEMA DE SEGUIMIENTO INTEGRAL DE LOS CASOS DE VIOLENCIA DE GÉNERO”</t>
  </si>
  <si>
    <t>MINISTERIO DEL INTERIOR Y EL AYUNTAMIENTO DE MOGÁN</t>
  </si>
  <si>
    <t>NO TIENE OBLIGACIONES ECONOMICAS</t>
  </si>
  <si>
    <t>06/06/17 HASTA 06/06/21</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</si>
</sst>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0.00\ [$€-C0A];[RED]\-#,##0.00\ [$€-C0A]"/>
    <numFmt numFmtId="166" formatCode="MM/DD/YY"/>
  </numFmts>
  <fonts count="9">
    <font>
      <sz val="10.0"/>
      <color rgb="FF000000"/>
      <name val="Arial"/>
    </font>
    <font>
      <b/>
      <sz val="10.0"/>
      <color theme="1"/>
      <name val="Arial"/>
    </font>
    <font/>
    <font>
      <b/>
      <sz val="8.0"/>
      <name val="Arial"/>
    </font>
    <font>
      <b/>
      <sz val="8.0"/>
      <color theme="1"/>
      <name val="Arial"/>
    </font>
    <font>
      <sz val="8.0"/>
      <name val="Arial"/>
    </font>
    <font>
      <sz val="8.0"/>
      <color theme="1"/>
      <name val="Arial"/>
    </font>
    <font>
      <u/>
      <sz val="8.0"/>
      <color rgb="FF0000FF"/>
      <name val="Arial"/>
    </font>
    <font>
      <sz val="10.0"/>
      <color theme="1"/>
      <name val="Arial"/>
    </font>
  </fonts>
  <fills count="4">
    <fill>
      <patternFill patternType="none"/>
    </fill>
    <fill>
      <patternFill patternType="lightGray"/>
    </fill>
    <fill>
      <patternFill patternType="solid">
        <fgColor rgb="FF6D9EEB"/>
        <bgColor rgb="FF6D9EEB"/>
      </patternFill>
    </fill>
    <fill>
      <patternFill patternType="solid">
        <fgColor rgb="FFC9DAF8"/>
        <bgColor rgb="FFC9DAF8"/>
      </patternFill>
    </fill>
  </fills>
  <borders count="5">
    <border/>
    <border>
      <left style="thin">
        <color rgb="FF6D9EEB"/>
      </left>
      <top style="thin">
        <color rgb="FF6D9EEB"/>
      </top>
      <bottom style="thin">
        <color rgb="FF6D9EEB"/>
      </bottom>
    </border>
    <border>
      <top style="thin">
        <color rgb="FF6D9EEB"/>
      </top>
      <bottom style="thin">
        <color rgb="FF6D9EEB"/>
      </bottom>
    </border>
    <border>
      <right style="thin">
        <color rgb="FF6D9EEB"/>
      </right>
      <top style="thin">
        <color rgb="FF6D9EEB"/>
      </top>
      <bottom style="thin">
        <color rgb="FF6D9EEB"/>
      </bottom>
    </border>
    <border>
      <left style="thin">
        <color rgb="FF6D9EEB"/>
      </left>
      <right style="thin">
        <color rgb="FF6D9EEB"/>
      </right>
      <top style="thin">
        <color rgb="FF6D9EEB"/>
      </top>
      <bottom style="thin">
        <color rgb="FF6D9EEB"/>
      </bottom>
    </border>
  </borders>
  <cellStyleXfs count="1">
    <xf borderId="0" fillId="0" fontId="0" numFmtId="0" applyAlignment="1" applyFont="1"/>
  </cellStyleXfs>
  <cellXfs count="17">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3" fontId="3" numFmtId="0" xfId="0" applyAlignment="1" applyBorder="1" applyFill="1" applyFont="1">
      <alignment horizontal="center" shrinkToFit="0" vertical="center" wrapText="1"/>
    </xf>
    <xf borderId="4" fillId="3" fontId="3" numFmtId="164" xfId="0" applyAlignment="1" applyBorder="1" applyFont="1" applyNumberFormat="1">
      <alignment horizontal="center" shrinkToFit="0" vertical="center" wrapText="1"/>
    </xf>
    <xf borderId="4" fillId="3" fontId="4" numFmtId="165" xfId="0" applyAlignment="1" applyBorder="1" applyFont="1" applyNumberFormat="1">
      <alignment horizontal="center" shrinkToFit="0" vertical="center" wrapText="1"/>
    </xf>
    <xf borderId="4" fillId="3" fontId="3" numFmtId="0" xfId="0" applyAlignment="1" applyBorder="1" applyFont="1">
      <alignment horizontal="center" readingOrder="0" shrinkToFit="0" vertical="center" wrapText="1"/>
    </xf>
    <xf borderId="4" fillId="0" fontId="5" numFmtId="0" xfId="0" applyAlignment="1" applyBorder="1" applyFont="1">
      <alignment horizontal="center" shrinkToFit="0" vertical="center" wrapText="1"/>
    </xf>
    <xf borderId="4" fillId="0" fontId="5" numFmtId="164" xfId="0" applyAlignment="1" applyBorder="1" applyFont="1" applyNumberFormat="1">
      <alignment horizontal="center" shrinkToFit="0" vertical="center" wrapText="1"/>
    </xf>
    <xf borderId="4" fillId="0" fontId="6" numFmtId="165" xfId="0" applyAlignment="1" applyBorder="1" applyFont="1" applyNumberFormat="1">
      <alignment horizontal="center" shrinkToFit="0" vertical="center" wrapText="1"/>
    </xf>
    <xf borderId="4" fillId="0" fontId="7" numFmtId="0" xfId="0" applyAlignment="1" applyBorder="1" applyFont="1">
      <alignment horizontal="center" readingOrder="0" shrinkToFit="0" vertical="center" wrapText="1"/>
    </xf>
    <xf borderId="0" fillId="0" fontId="8" numFmtId="0" xfId="0" applyAlignment="1" applyFont="1">
      <alignment shrinkToFit="0" vertical="bottom" wrapText="0"/>
    </xf>
    <xf borderId="4" fillId="0" fontId="6" numFmtId="0" xfId="0" applyAlignment="1" applyBorder="1" applyFont="1">
      <alignment horizontal="center" shrinkToFit="0" vertical="center" wrapText="1"/>
    </xf>
    <xf borderId="4" fillId="0" fontId="5" numFmtId="165" xfId="0" applyAlignment="1" applyBorder="1" applyFont="1" applyNumberFormat="1">
      <alignment horizontal="center" readingOrder="0" shrinkToFit="0" vertical="center" wrapText="1"/>
    </xf>
    <xf borderId="4" fillId="0" fontId="5" numFmtId="0" xfId="0" applyAlignment="1" applyBorder="1" applyFont="1">
      <alignment horizontal="center" readingOrder="0" shrinkToFit="0" vertical="center" wrapText="1"/>
    </xf>
    <xf borderId="4" fillId="0" fontId="5" numFmtId="166" xfId="0" applyAlignment="1" applyBorder="1" applyFont="1" applyNumberForma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71"/>
    <col customWidth="1" min="2" max="2" width="26.43"/>
    <col customWidth="1" min="3" max="3" width="9.71"/>
    <col customWidth="1" min="4" max="4" width="17.71"/>
    <col customWidth="1" min="5" max="5" width="14.43"/>
    <col customWidth="1" min="6" max="6" width="12.71"/>
    <col customWidth="1" min="7" max="7" width="13.29"/>
    <col customWidth="1" min="8" max="25" width="8.71"/>
  </cols>
  <sheetData>
    <row r="1" ht="28.5" customHeight="1">
      <c r="A1" s="1" t="s">
        <v>0</v>
      </c>
      <c r="B1" s="2"/>
      <c r="C1" s="2"/>
      <c r="D1" s="2"/>
      <c r="E1" s="2"/>
      <c r="F1" s="2"/>
      <c r="G1" s="3"/>
    </row>
    <row r="2" ht="43.5" customHeight="1">
      <c r="A2" s="4" t="s">
        <v>1</v>
      </c>
      <c r="B2" s="4" t="s">
        <v>2</v>
      </c>
      <c r="C2" s="5" t="s">
        <v>3</v>
      </c>
      <c r="D2" s="5" t="s">
        <v>4</v>
      </c>
      <c r="E2" s="6" t="s">
        <v>5</v>
      </c>
      <c r="F2" s="4" t="s">
        <v>6</v>
      </c>
      <c r="G2" s="7" t="s">
        <v>7</v>
      </c>
    </row>
    <row r="3" ht="76.5" customHeight="1">
      <c r="A3" s="8" t="s">
        <v>8</v>
      </c>
      <c r="B3" s="8" t="s">
        <v>9</v>
      </c>
      <c r="C3" s="9">
        <v>43062.0</v>
      </c>
      <c r="D3" s="9" t="s">
        <v>10</v>
      </c>
      <c r="E3" s="10" t="s">
        <v>11</v>
      </c>
      <c r="F3" s="8">
        <v>151.0</v>
      </c>
      <c r="G3" s="11" t="str">
        <f>HYPERLINK("http://transparencia.mogan.es/wp-content/uploads/2020/05/151.pdf","VER")</f>
        <v>VER</v>
      </c>
    </row>
    <row r="4" ht="66.0" customHeight="1">
      <c r="A4" s="8" t="s">
        <v>12</v>
      </c>
      <c r="B4" s="8" t="s">
        <v>13</v>
      </c>
      <c r="C4" s="9">
        <v>42823.0</v>
      </c>
      <c r="D4" s="9">
        <v>1500000.0</v>
      </c>
      <c r="E4" s="10" t="s">
        <v>14</v>
      </c>
      <c r="F4" s="8">
        <v>149.0</v>
      </c>
      <c r="G4" s="11" t="str">
        <f>HYPERLINK("http://transparencia.mogan.es/wp-content/uploads/2020/05/149.pdf","VER")</f>
        <v>VER</v>
      </c>
    </row>
    <row r="5" ht="64.5" customHeight="1">
      <c r="A5" s="8" t="s">
        <v>15</v>
      </c>
      <c r="B5" s="8" t="s">
        <v>16</v>
      </c>
      <c r="C5" s="9" t="s">
        <v>17</v>
      </c>
      <c r="D5" s="9" t="s">
        <v>18</v>
      </c>
      <c r="E5" s="10" t="s">
        <v>19</v>
      </c>
      <c r="F5" s="8" t="s">
        <v>20</v>
      </c>
      <c r="G5" s="11" t="str">
        <f>HYPERLINK("http://transparencia.mogan.es/wp-content/uploads/2020/05/137.pdf","VER")</f>
        <v>VER</v>
      </c>
      <c r="H5" s="12"/>
      <c r="I5" s="12"/>
      <c r="J5" s="12"/>
      <c r="K5" s="12"/>
      <c r="L5" s="12"/>
      <c r="M5" s="12"/>
      <c r="N5" s="12"/>
      <c r="O5" s="12"/>
      <c r="P5" s="12"/>
      <c r="Q5" s="12"/>
      <c r="R5" s="12"/>
      <c r="S5" s="12"/>
      <c r="T5" s="12"/>
      <c r="U5" s="12"/>
      <c r="V5" s="12"/>
      <c r="W5" s="12"/>
      <c r="X5" s="12"/>
      <c r="Y5" s="12"/>
    </row>
    <row r="6" ht="64.5" customHeight="1">
      <c r="A6" s="8" t="s">
        <v>21</v>
      </c>
      <c r="B6" s="8" t="s">
        <v>16</v>
      </c>
      <c r="C6" s="9" t="s">
        <v>17</v>
      </c>
      <c r="D6" s="9" t="s">
        <v>22</v>
      </c>
      <c r="E6" s="10" t="s">
        <v>23</v>
      </c>
      <c r="F6" s="8">
        <v>138.0</v>
      </c>
      <c r="G6" s="11" t="str">
        <f>HYPERLINK("http://transparencia.mogan.es/wp-content/uploads/2020/05/138.pdf","VER")</f>
        <v>VER</v>
      </c>
    </row>
    <row r="7" ht="66.0" customHeight="1">
      <c r="A7" s="13" t="s">
        <v>24</v>
      </c>
      <c r="B7" s="8" t="s">
        <v>25</v>
      </c>
      <c r="C7" s="9" t="s">
        <v>26</v>
      </c>
      <c r="D7" s="9" t="s">
        <v>10</v>
      </c>
      <c r="E7" s="10" t="s">
        <v>27</v>
      </c>
      <c r="F7" s="8">
        <v>139.0</v>
      </c>
      <c r="G7" s="11" t="str">
        <f>HYPERLINK("http://transparencia.mogan.es/wp-content/uploads/2020/05/139.pdf","VER")</f>
        <v>VER</v>
      </c>
    </row>
    <row r="8" ht="72.0" customHeight="1">
      <c r="A8" s="13" t="s">
        <v>28</v>
      </c>
      <c r="B8" s="13" t="s">
        <v>29</v>
      </c>
      <c r="C8" s="9" t="s">
        <v>30</v>
      </c>
      <c r="D8" s="9" t="s">
        <v>31</v>
      </c>
      <c r="E8" s="10" t="s">
        <v>32</v>
      </c>
      <c r="F8" s="8">
        <v>136.0</v>
      </c>
      <c r="G8" s="11" t="str">
        <f>HYPERLINK("http://transparencia.mogan.es/wp-content/uploads/2020/05/136.pdf","VER")</f>
        <v>VER</v>
      </c>
    </row>
    <row r="9" ht="65.25" customHeight="1">
      <c r="A9" s="13" t="s">
        <v>33</v>
      </c>
      <c r="B9" s="13" t="s">
        <v>34</v>
      </c>
      <c r="C9" s="9" t="s">
        <v>35</v>
      </c>
      <c r="D9" s="9" t="s">
        <v>36</v>
      </c>
      <c r="E9" s="10" t="s">
        <v>37</v>
      </c>
      <c r="F9" s="8">
        <v>135.0</v>
      </c>
      <c r="G9" s="11" t="str">
        <f>HYPERLINK("http://transparencia.mogan.es/wp-content/uploads/2020/05/135.pdf","VER")</f>
        <v>VER</v>
      </c>
    </row>
    <row r="10" ht="55.5" customHeight="1">
      <c r="A10" s="13" t="s">
        <v>38</v>
      </c>
      <c r="B10" s="13" t="s">
        <v>39</v>
      </c>
      <c r="C10" s="9" t="s">
        <v>40</v>
      </c>
      <c r="D10" s="9" t="s">
        <v>10</v>
      </c>
      <c r="E10" s="10" t="s">
        <v>41</v>
      </c>
      <c r="F10" s="8">
        <v>134.0</v>
      </c>
      <c r="G10" s="11" t="str">
        <f>HYPERLINK("http://transparencia.mogan.es/wp-content/uploads/2020/05/134.pdf","VER")</f>
        <v>VER</v>
      </c>
    </row>
    <row r="11" ht="65.25" customHeight="1">
      <c r="A11" s="13" t="s">
        <v>42</v>
      </c>
      <c r="B11" s="13" t="s">
        <v>43</v>
      </c>
      <c r="C11" s="9" t="s">
        <v>44</v>
      </c>
      <c r="D11" s="9" t="s">
        <v>45</v>
      </c>
      <c r="E11" s="10" t="s">
        <v>46</v>
      </c>
      <c r="F11" s="8">
        <v>133.0</v>
      </c>
      <c r="G11" s="11" t="str">
        <f>HYPERLINK("http://transparencia.mogan.es/wp-content/uploads/2020/05/133.pdf","VER")</f>
        <v>VER</v>
      </c>
    </row>
    <row r="12" ht="51.0" customHeight="1">
      <c r="A12" s="13" t="s">
        <v>47</v>
      </c>
      <c r="B12" s="13" t="s">
        <v>48</v>
      </c>
      <c r="C12" s="9" t="s">
        <v>49</v>
      </c>
      <c r="D12" s="9" t="s">
        <v>10</v>
      </c>
      <c r="E12" s="10" t="s">
        <v>50</v>
      </c>
      <c r="F12" s="8" t="s">
        <v>51</v>
      </c>
      <c r="G12" s="11" t="str">
        <f>HYPERLINK("http://transparencia.mogan.es/wp-content/uploads/2020/05/132.pdf","VER")</f>
        <v>VER</v>
      </c>
    </row>
    <row r="13" ht="56.25" customHeight="1">
      <c r="A13" s="13" t="s">
        <v>52</v>
      </c>
      <c r="B13" s="13" t="s">
        <v>53</v>
      </c>
      <c r="C13" s="9" t="s">
        <v>54</v>
      </c>
      <c r="D13" s="9" t="s">
        <v>10</v>
      </c>
      <c r="E13" s="14" t="s">
        <v>55</v>
      </c>
      <c r="F13" s="15">
        <v>131.0</v>
      </c>
      <c r="G13" s="11" t="str">
        <f>HYPERLINK("http://transparencia.mogan.es/wp-content/uploads/2020/05/131.pdf","VER")</f>
        <v>VER</v>
      </c>
    </row>
    <row r="14" ht="55.5" customHeight="1">
      <c r="A14" s="13" t="s">
        <v>56</v>
      </c>
      <c r="B14" s="8" t="s">
        <v>57</v>
      </c>
      <c r="C14" s="9" t="s">
        <v>58</v>
      </c>
      <c r="D14" s="9" t="s">
        <v>10</v>
      </c>
      <c r="E14" s="10" t="s">
        <v>59</v>
      </c>
      <c r="F14" s="8">
        <v>130.0</v>
      </c>
      <c r="G14" s="11" t="str">
        <f>HYPERLINK("http://transparencia.mogan.es/wp-content/uploads/2020/05/130.pdf","VER")</f>
        <v>VER</v>
      </c>
    </row>
    <row r="15" ht="96.0" customHeight="1">
      <c r="A15" s="13" t="s">
        <v>60</v>
      </c>
      <c r="B15" s="13" t="s">
        <v>61</v>
      </c>
      <c r="C15" s="9" t="s">
        <v>62</v>
      </c>
      <c r="D15" s="9" t="s">
        <v>63</v>
      </c>
      <c r="E15" s="10" t="s">
        <v>64</v>
      </c>
      <c r="F15" s="8">
        <v>128.0</v>
      </c>
      <c r="G15" s="11" t="str">
        <f>HYPERLINK("http://transparencia.mogan.es/wp-content/uploads/2020/05/128.pdf","VER")</f>
        <v>VER</v>
      </c>
    </row>
    <row r="16" ht="48.0" customHeight="1">
      <c r="A16" s="13" t="s">
        <v>65</v>
      </c>
      <c r="B16" s="13" t="s">
        <v>66</v>
      </c>
      <c r="C16" s="16" t="s">
        <v>67</v>
      </c>
      <c r="D16" s="16" t="s">
        <v>68</v>
      </c>
      <c r="E16" s="13" t="s">
        <v>69</v>
      </c>
      <c r="F16" s="8">
        <v>129.0</v>
      </c>
      <c r="G16" s="11" t="str">
        <f>HYPERLINK("http://transparencia.mogan.es/wp-content/uploads/2020/05/129.pdf","VER")</f>
        <v>VER</v>
      </c>
    </row>
    <row r="17" ht="56.25" customHeight="1">
      <c r="A17" s="13" t="s">
        <v>70</v>
      </c>
      <c r="B17" s="13" t="s">
        <v>71</v>
      </c>
      <c r="C17" s="16" t="s">
        <v>72</v>
      </c>
      <c r="D17" s="16" t="s">
        <v>73</v>
      </c>
      <c r="E17" s="13" t="s">
        <v>74</v>
      </c>
      <c r="F17" s="8">
        <v>148.0</v>
      </c>
      <c r="G17" s="11" t="str">
        <f>HYPERLINK("http://transparencia.mogan.es/wp-content/uploads/2020/05/148.pdf","VER")</f>
        <v>VER</v>
      </c>
    </row>
    <row r="18" ht="12.75" customHeight="1">
      <c r="A18" s="13" t="s">
        <v>75</v>
      </c>
      <c r="B18" s="13" t="s">
        <v>76</v>
      </c>
      <c r="C18" s="16" t="s">
        <v>77</v>
      </c>
      <c r="D18" s="16" t="s">
        <v>73</v>
      </c>
      <c r="E18" s="13" t="s">
        <v>78</v>
      </c>
      <c r="F18" s="8">
        <v>127.0</v>
      </c>
      <c r="G18" s="11" t="str">
        <f>HYPERLINK("http://transparencia.mogan.es/wp-content/uploads/2020/05/127.pdf","VER")</f>
        <v>VER</v>
      </c>
    </row>
    <row r="19" ht="56.25" customHeight="1">
      <c r="A19" s="13" t="s">
        <v>79</v>
      </c>
      <c r="B19" s="13" t="s">
        <v>80</v>
      </c>
      <c r="C19" s="16" t="s">
        <v>81</v>
      </c>
      <c r="D19" s="16" t="s">
        <v>82</v>
      </c>
      <c r="E19" s="13" t="s">
        <v>83</v>
      </c>
      <c r="F19" s="8" t="s">
        <v>84</v>
      </c>
      <c r="G19" s="11" t="str">
        <f>HYPERLINK("http://transparencia.mogan.es/wp-content/uploads/2020/05/124.pdf","VER")</f>
        <v>VER</v>
      </c>
    </row>
    <row r="20" ht="51.0" customHeight="1">
      <c r="A20" s="13" t="s">
        <v>85</v>
      </c>
      <c r="B20" s="13" t="s">
        <v>86</v>
      </c>
      <c r="C20" s="16" t="s">
        <v>87</v>
      </c>
      <c r="D20" s="16" t="s">
        <v>88</v>
      </c>
      <c r="E20" s="13" t="s">
        <v>89</v>
      </c>
      <c r="F20" s="8">
        <v>122.0</v>
      </c>
      <c r="G20" s="11" t="str">
        <f>HYPERLINK("http://transparencia.mogan.es/wp-content/uploads/2020/05/122.pdf","VER")</f>
        <v>VER</v>
      </c>
    </row>
    <row r="21" ht="54.0" customHeight="1">
      <c r="A21" s="13" t="s">
        <v>90</v>
      </c>
      <c r="B21" s="13" t="s">
        <v>91</v>
      </c>
      <c r="C21" s="16" t="s">
        <v>92</v>
      </c>
      <c r="D21" s="8" t="s">
        <v>93</v>
      </c>
      <c r="E21" s="13" t="s">
        <v>94</v>
      </c>
      <c r="F21" s="8">
        <v>125.0</v>
      </c>
      <c r="G21" s="11" t="str">
        <f>HYPERLINK("http://transparencia.mogan.es/wp-content/uploads/2020/05/125.pdf","VER")</f>
        <v>VER</v>
      </c>
    </row>
    <row r="22" ht="57.0" customHeight="1">
      <c r="A22" s="13" t="s">
        <v>95</v>
      </c>
      <c r="B22" s="13" t="s">
        <v>96</v>
      </c>
      <c r="C22" s="16" t="s">
        <v>97</v>
      </c>
      <c r="D22" s="8" t="s">
        <v>73</v>
      </c>
      <c r="E22" s="13" t="s">
        <v>98</v>
      </c>
      <c r="F22" s="8">
        <v>121.0</v>
      </c>
      <c r="G22" s="11" t="str">
        <f>HYPERLINK("http://transparencia.mogan.es/wp-content/uploads/2020/05/121.pdf","VER")</f>
        <v>VER</v>
      </c>
    </row>
    <row r="23" ht="58.5" customHeight="1">
      <c r="A23" s="8" t="s">
        <v>99</v>
      </c>
      <c r="B23" s="8" t="s">
        <v>100</v>
      </c>
      <c r="C23" s="16">
        <v>42892.0</v>
      </c>
      <c r="D23" s="8" t="s">
        <v>101</v>
      </c>
      <c r="E23" s="13" t="s">
        <v>102</v>
      </c>
      <c r="F23" s="8">
        <v>126.0</v>
      </c>
      <c r="G23" s="11" t="str">
        <f>HYPERLINK("http://transparencia.mogan.es/wp-content/uploads/2020/05/126.pdf","VER")</f>
        <v>VER</v>
      </c>
    </row>
  </sheetData>
  <mergeCells count="1">
    <mergeCell ref="A1:G1"/>
  </mergeCells>
  <printOptions/>
  <pageMargins bottom="0.295138888888889" footer="0.0" header="0.0" left="0.196527777777778" right="0.196527777777778" top="0.295138888888889"/>
  <pageSetup paperSize="9" orientation="landscape"/>
  <drawing r:id="rId1"/>
</worksheet>
</file>